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拨付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<sst xmlns="http://schemas.openxmlformats.org/spreadsheetml/2006/main" count="36" uniqueCount="25">
  <si>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月份农村低保资金拨付表</t>
    </r>
  </si>
  <si>
    <r>
      <t>编制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石城县民政局</t>
    </r>
    <r>
      <rPr>
        <sz val="11"/>
        <rFont val="Times New Roman"/>
        <family val="1"/>
      </rPr>
      <t xml:space="preserve">                                                          </t>
    </r>
    <r>
      <rPr>
        <sz val="11"/>
        <rFont val="宋体"/>
        <family val="0"/>
      </rPr>
      <t xml:space="preserve">制表时间：2023年12月27日  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单位：户、人、元</t>
    </r>
  </si>
  <si>
    <t>单位
名称</t>
  </si>
  <si>
    <t>上月低保金</t>
  </si>
  <si>
    <t>本月新增</t>
  </si>
  <si>
    <t>本月调整</t>
  </si>
  <si>
    <t>本月退出</t>
  </si>
  <si>
    <t>本月低保金</t>
  </si>
  <si>
    <t>户数</t>
  </si>
  <si>
    <t>人数</t>
  </si>
  <si>
    <t>金额</t>
  </si>
  <si>
    <t>高田镇</t>
  </si>
  <si>
    <t>木兰乡</t>
  </si>
  <si>
    <t>小松镇</t>
  </si>
  <si>
    <t>丰山乡</t>
  </si>
  <si>
    <t>琴江镇</t>
  </si>
  <si>
    <t>屏山镇</t>
  </si>
  <si>
    <t>大由乡</t>
  </si>
  <si>
    <t>龙岗乡</t>
  </si>
  <si>
    <t>横江镇</t>
  </si>
  <si>
    <t>赣江源镇</t>
  </si>
  <si>
    <t>珠坑乡</t>
  </si>
  <si>
    <t>温坊社区</t>
  </si>
  <si>
    <t>合计</t>
  </si>
  <si>
    <r>
      <t xml:space="preserve">   </t>
    </r>
    <r>
      <rPr>
        <sz val="11"/>
        <rFont val="宋体"/>
        <family val="0"/>
      </rPr>
      <t>审批：</t>
    </r>
    <r>
      <rPr>
        <sz val="11"/>
        <rFont val="Times New Roman"/>
        <family val="1"/>
      </rPr>
      <t xml:space="preserve">                                                    </t>
    </r>
    <r>
      <rPr>
        <sz val="11"/>
        <rFont val="宋体"/>
        <family val="0"/>
      </rPr>
      <t>分管领导：</t>
    </r>
    <r>
      <rPr>
        <sz val="11"/>
        <rFont val="Times New Roman"/>
        <family val="1"/>
      </rPr>
      <t xml:space="preserve">                                                        </t>
    </r>
    <r>
      <rPr>
        <sz val="11"/>
        <rFont val="宋体"/>
        <family val="0"/>
      </rPr>
      <t>复核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                                                      </t>
    </r>
    <r>
      <rPr>
        <sz val="11"/>
        <rFont val="宋体"/>
        <family val="0"/>
      </rPr>
      <t>制表：赖小文</t>
    </r>
    <r>
      <rPr>
        <sz val="11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</si>
</sst>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Q13" sqref="Q13"/>
    </sheetView>
  </sheetViews>
  <sheetFormatPr defaultColWidth="9.00390625" defaultRowHeight="14.25"/>
  <cols>
    <col min="1" max="1" width="8.875" style="3" customWidth="1"/>
    <col min="2" max="2" width="6.75390625" style="3" customWidth="1"/>
    <col min="3" max="3" width="6.875" style="3" customWidth="1"/>
    <col min="4" max="4" width="8.75390625" style="3" customWidth="1"/>
    <col min="5" max="5" width="7.125" style="3" customWidth="1"/>
    <col min="6" max="6" width="7.625" style="3" customWidth="1"/>
    <col min="7" max="7" width="7.75390625" style="3" customWidth="1"/>
    <col min="8" max="8" width="7.50390625" style="3" customWidth="1"/>
    <col min="9" max="9" width="8.25390625" style="3" customWidth="1"/>
    <col min="10" max="10" width="8.00390625" style="3" customWidth="1"/>
    <col min="11" max="11" width="8.25390625" style="3" customWidth="1"/>
    <col min="12" max="12" width="8.625" style="3" customWidth="1"/>
    <col min="13" max="13" width="8.50390625" style="3" customWidth="1"/>
    <col min="14" max="14" width="8.125" style="3" customWidth="1"/>
    <col min="15" max="15" width="10.75390625" style="3" customWidth="1"/>
    <col min="16" max="16384" width="9.00390625" style="3" customWidth="1"/>
  </cols>
  <sheetData>
    <row r="1" spans="1:15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 t="s">
        <v>2</v>
      </c>
      <c r="B3" s="6" t="s">
        <v>3</v>
      </c>
      <c r="C3" s="7"/>
      <c r="D3" s="7"/>
      <c r="E3" s="8" t="s">
        <v>4</v>
      </c>
      <c r="F3" s="9"/>
      <c r="G3" s="10"/>
      <c r="H3" s="8" t="s">
        <v>5</v>
      </c>
      <c r="I3" s="10"/>
      <c r="J3" s="8" t="s">
        <v>6</v>
      </c>
      <c r="K3" s="9"/>
      <c r="L3" s="10"/>
      <c r="M3" s="6" t="s">
        <v>7</v>
      </c>
      <c r="N3" s="7"/>
      <c r="O3" s="7"/>
    </row>
    <row r="4" spans="1:15" ht="25.5" customHeight="1">
      <c r="A4" s="7"/>
      <c r="B4" s="6" t="s">
        <v>8</v>
      </c>
      <c r="C4" s="6" t="s">
        <v>9</v>
      </c>
      <c r="D4" s="6" t="s">
        <v>10</v>
      </c>
      <c r="E4" s="6" t="s">
        <v>8</v>
      </c>
      <c r="F4" s="6" t="s">
        <v>9</v>
      </c>
      <c r="G4" s="6" t="s">
        <v>10</v>
      </c>
      <c r="H4" s="6" t="s">
        <v>9</v>
      </c>
      <c r="I4" s="6" t="s">
        <v>10</v>
      </c>
      <c r="J4" s="6" t="s">
        <v>8</v>
      </c>
      <c r="K4" s="6" t="s">
        <v>9</v>
      </c>
      <c r="L4" s="6" t="s">
        <v>10</v>
      </c>
      <c r="M4" s="6" t="s">
        <v>8</v>
      </c>
      <c r="N4" s="6" t="s">
        <v>9</v>
      </c>
      <c r="O4" s="6" t="s">
        <v>10</v>
      </c>
    </row>
    <row r="5" spans="1:15" s="1" customFormat="1" ht="24.75" customHeight="1">
      <c r="A5" s="11" t="s">
        <v>11</v>
      </c>
      <c r="B5" s="12">
        <v>505</v>
      </c>
      <c r="C5" s="12">
        <v>1028</v>
      </c>
      <c r="D5" s="12">
        <v>453500</v>
      </c>
      <c r="E5" s="11">
        <v>8</v>
      </c>
      <c r="F5" s="11">
        <v>16</v>
      </c>
      <c r="G5" s="11">
        <v>6250</v>
      </c>
      <c r="H5" s="11">
        <v>8</v>
      </c>
      <c r="I5" s="11">
        <v>3080</v>
      </c>
      <c r="J5" s="11">
        <v>5</v>
      </c>
      <c r="K5" s="11">
        <v>12</v>
      </c>
      <c r="L5" s="11">
        <v>4150</v>
      </c>
      <c r="M5" s="12">
        <f>B5+E5-J5</f>
        <v>508</v>
      </c>
      <c r="N5" s="12">
        <f>C5+F5+H5-K5</f>
        <v>1040</v>
      </c>
      <c r="O5" s="12">
        <f>D5+G5+I5-L5</f>
        <v>458680</v>
      </c>
    </row>
    <row r="6" spans="1:15" s="1" customFormat="1" ht="24.75" customHeight="1">
      <c r="A6" s="11" t="s">
        <v>12</v>
      </c>
      <c r="B6" s="12">
        <v>324</v>
      </c>
      <c r="C6" s="12">
        <v>626</v>
      </c>
      <c r="D6" s="12">
        <v>305980</v>
      </c>
      <c r="E6" s="11"/>
      <c r="F6" s="11"/>
      <c r="G6" s="13"/>
      <c r="H6" s="11">
        <v>-4</v>
      </c>
      <c r="I6" s="11">
        <v>-1860</v>
      </c>
      <c r="J6" s="11">
        <v>2</v>
      </c>
      <c r="K6" s="11">
        <v>2</v>
      </c>
      <c r="L6" s="13">
        <v>1210</v>
      </c>
      <c r="M6" s="12">
        <f aca="true" t="shared" si="0" ref="M6:M16">B6+E6-J6</f>
        <v>322</v>
      </c>
      <c r="N6" s="12">
        <f aca="true" t="shared" si="1" ref="N6:N16">C6+F6+H6-K6</f>
        <v>620</v>
      </c>
      <c r="O6" s="12">
        <f aca="true" t="shared" si="2" ref="O6:O16">D6+G6+I6-L6</f>
        <v>302910</v>
      </c>
    </row>
    <row r="7" spans="1:15" s="1" customFormat="1" ht="24.75" customHeight="1">
      <c r="A7" s="11" t="s">
        <v>13</v>
      </c>
      <c r="B7" s="12">
        <v>959</v>
      </c>
      <c r="C7" s="12">
        <v>1829</v>
      </c>
      <c r="D7" s="12">
        <v>810210</v>
      </c>
      <c r="E7" s="11">
        <v>7</v>
      </c>
      <c r="F7" s="11">
        <v>8</v>
      </c>
      <c r="G7" s="11">
        <v>3660</v>
      </c>
      <c r="H7" s="11">
        <v>-1</v>
      </c>
      <c r="I7" s="11">
        <v>-400</v>
      </c>
      <c r="J7" s="11">
        <v>3</v>
      </c>
      <c r="K7" s="11">
        <v>4</v>
      </c>
      <c r="L7" s="11">
        <v>1650</v>
      </c>
      <c r="M7" s="12">
        <f t="shared" si="0"/>
        <v>963</v>
      </c>
      <c r="N7" s="12">
        <f t="shared" si="1"/>
        <v>1832</v>
      </c>
      <c r="O7" s="12">
        <f t="shared" si="2"/>
        <v>811820</v>
      </c>
    </row>
    <row r="8" spans="1:15" s="1" customFormat="1" ht="24.75" customHeight="1">
      <c r="A8" s="11" t="s">
        <v>14</v>
      </c>
      <c r="B8" s="12">
        <v>439</v>
      </c>
      <c r="C8" s="12">
        <v>779</v>
      </c>
      <c r="D8" s="12">
        <v>354030</v>
      </c>
      <c r="E8" s="11">
        <v>4</v>
      </c>
      <c r="F8" s="11">
        <v>5</v>
      </c>
      <c r="G8" s="11">
        <v>2210</v>
      </c>
      <c r="H8" s="12">
        <v>-3</v>
      </c>
      <c r="I8" s="12">
        <v>-1050</v>
      </c>
      <c r="J8" s="11">
        <v>2</v>
      </c>
      <c r="K8" s="11">
        <v>4</v>
      </c>
      <c r="L8" s="11">
        <v>2320</v>
      </c>
      <c r="M8" s="12">
        <f t="shared" si="0"/>
        <v>441</v>
      </c>
      <c r="N8" s="12">
        <f t="shared" si="1"/>
        <v>777</v>
      </c>
      <c r="O8" s="12">
        <f t="shared" si="2"/>
        <v>352870</v>
      </c>
    </row>
    <row r="9" spans="1:15" s="1" customFormat="1" ht="24.75" customHeight="1">
      <c r="A9" s="11" t="s">
        <v>15</v>
      </c>
      <c r="B9" s="12">
        <v>1390</v>
      </c>
      <c r="C9" s="12">
        <v>2935</v>
      </c>
      <c r="D9" s="12">
        <v>1296180</v>
      </c>
      <c r="E9" s="11">
        <v>9</v>
      </c>
      <c r="F9" s="11">
        <v>13</v>
      </c>
      <c r="G9" s="11">
        <v>6400</v>
      </c>
      <c r="H9" s="11">
        <v>1</v>
      </c>
      <c r="I9" s="11">
        <v>1010</v>
      </c>
      <c r="J9" s="11">
        <v>4</v>
      </c>
      <c r="K9" s="11">
        <v>10</v>
      </c>
      <c r="L9" s="13">
        <v>4700</v>
      </c>
      <c r="M9" s="12">
        <f t="shared" si="0"/>
        <v>1395</v>
      </c>
      <c r="N9" s="12">
        <f t="shared" si="1"/>
        <v>2939</v>
      </c>
      <c r="O9" s="12">
        <f t="shared" si="2"/>
        <v>1298890</v>
      </c>
    </row>
    <row r="10" spans="1:15" s="1" customFormat="1" ht="24.75" customHeight="1">
      <c r="A10" s="11" t="s">
        <v>16</v>
      </c>
      <c r="B10" s="12">
        <v>912</v>
      </c>
      <c r="C10" s="12">
        <v>1601</v>
      </c>
      <c r="D10" s="12">
        <v>730520</v>
      </c>
      <c r="E10" s="11">
        <v>9</v>
      </c>
      <c r="F10" s="11">
        <v>12</v>
      </c>
      <c r="G10" s="11">
        <v>5350</v>
      </c>
      <c r="H10" s="11">
        <v>2</v>
      </c>
      <c r="I10" s="11">
        <v>950</v>
      </c>
      <c r="J10" s="11">
        <v>5</v>
      </c>
      <c r="K10" s="11">
        <v>5</v>
      </c>
      <c r="L10" s="11">
        <v>2560</v>
      </c>
      <c r="M10" s="12">
        <f t="shared" si="0"/>
        <v>916</v>
      </c>
      <c r="N10" s="12">
        <f t="shared" si="1"/>
        <v>1610</v>
      </c>
      <c r="O10" s="12">
        <f t="shared" si="2"/>
        <v>734260</v>
      </c>
    </row>
    <row r="11" spans="1:15" s="1" customFormat="1" ht="24.75" customHeight="1">
      <c r="A11" s="11" t="s">
        <v>17</v>
      </c>
      <c r="B11" s="12">
        <v>629</v>
      </c>
      <c r="C11" s="12">
        <v>1132</v>
      </c>
      <c r="D11" s="12">
        <v>501580</v>
      </c>
      <c r="E11" s="11">
        <v>4</v>
      </c>
      <c r="F11" s="11">
        <v>5</v>
      </c>
      <c r="G11" s="11">
        <v>2350</v>
      </c>
      <c r="H11" s="11">
        <v>-4</v>
      </c>
      <c r="I11" s="11">
        <v>-1650</v>
      </c>
      <c r="J11" s="11">
        <v>6</v>
      </c>
      <c r="K11" s="11">
        <v>6</v>
      </c>
      <c r="L11" s="11">
        <v>2600</v>
      </c>
      <c r="M11" s="12">
        <f t="shared" si="0"/>
        <v>627</v>
      </c>
      <c r="N11" s="12">
        <f t="shared" si="1"/>
        <v>1127</v>
      </c>
      <c r="O11" s="12">
        <f t="shared" si="2"/>
        <v>499680</v>
      </c>
    </row>
    <row r="12" spans="1:15" s="1" customFormat="1" ht="24.75" customHeight="1">
      <c r="A12" s="11" t="s">
        <v>18</v>
      </c>
      <c r="B12" s="12">
        <v>328</v>
      </c>
      <c r="C12" s="12">
        <v>639</v>
      </c>
      <c r="D12" s="12">
        <v>289750</v>
      </c>
      <c r="E12" s="11">
        <v>5</v>
      </c>
      <c r="F12" s="11">
        <v>12</v>
      </c>
      <c r="G12" s="11">
        <v>5100</v>
      </c>
      <c r="H12" s="11">
        <v>1</v>
      </c>
      <c r="I12" s="11">
        <v>550</v>
      </c>
      <c r="J12" s="11">
        <v>2</v>
      </c>
      <c r="K12" s="11">
        <v>4</v>
      </c>
      <c r="L12" s="13">
        <v>2050</v>
      </c>
      <c r="M12" s="12">
        <f t="shared" si="0"/>
        <v>331</v>
      </c>
      <c r="N12" s="12">
        <f t="shared" si="1"/>
        <v>648</v>
      </c>
      <c r="O12" s="12">
        <f t="shared" si="2"/>
        <v>293350</v>
      </c>
    </row>
    <row r="13" spans="1:15" s="1" customFormat="1" ht="24.75" customHeight="1">
      <c r="A13" s="11" t="s">
        <v>19</v>
      </c>
      <c r="B13" s="12">
        <v>764</v>
      </c>
      <c r="C13" s="12">
        <v>1460</v>
      </c>
      <c r="D13" s="12">
        <v>658160</v>
      </c>
      <c r="E13" s="11">
        <v>13</v>
      </c>
      <c r="F13" s="11">
        <v>22</v>
      </c>
      <c r="G13" s="11">
        <v>9800</v>
      </c>
      <c r="H13" s="12">
        <v>4</v>
      </c>
      <c r="I13" s="11">
        <v>3650</v>
      </c>
      <c r="J13" s="11">
        <v>8</v>
      </c>
      <c r="K13" s="11">
        <v>18</v>
      </c>
      <c r="L13" s="11">
        <v>9850</v>
      </c>
      <c r="M13" s="12">
        <f t="shared" si="0"/>
        <v>769</v>
      </c>
      <c r="N13" s="12">
        <f t="shared" si="1"/>
        <v>1468</v>
      </c>
      <c r="O13" s="12">
        <f t="shared" si="2"/>
        <v>661760</v>
      </c>
    </row>
    <row r="14" spans="1:15" s="1" customFormat="1" ht="24.75" customHeight="1">
      <c r="A14" s="11" t="s">
        <v>20</v>
      </c>
      <c r="B14" s="12">
        <v>513</v>
      </c>
      <c r="C14" s="12">
        <v>1015</v>
      </c>
      <c r="D14" s="12">
        <v>456160</v>
      </c>
      <c r="E14" s="11">
        <v>3</v>
      </c>
      <c r="F14" s="11">
        <v>5</v>
      </c>
      <c r="G14" s="11">
        <v>2000</v>
      </c>
      <c r="H14" s="12">
        <v>0</v>
      </c>
      <c r="I14" s="11">
        <v>-100</v>
      </c>
      <c r="J14" s="11"/>
      <c r="K14" s="11"/>
      <c r="L14" s="11"/>
      <c r="M14" s="12">
        <f t="shared" si="0"/>
        <v>516</v>
      </c>
      <c r="N14" s="12">
        <f t="shared" si="1"/>
        <v>1020</v>
      </c>
      <c r="O14" s="12">
        <f t="shared" si="2"/>
        <v>458060</v>
      </c>
    </row>
    <row r="15" spans="1:15" s="1" customFormat="1" ht="24.75" customHeight="1">
      <c r="A15" s="11" t="s">
        <v>21</v>
      </c>
      <c r="B15" s="12">
        <v>357</v>
      </c>
      <c r="C15" s="12">
        <v>740</v>
      </c>
      <c r="D15" s="12">
        <v>326180</v>
      </c>
      <c r="E15" s="11">
        <v>4</v>
      </c>
      <c r="F15" s="11">
        <v>5</v>
      </c>
      <c r="G15" s="11">
        <v>1900</v>
      </c>
      <c r="H15" s="11"/>
      <c r="I15" s="18"/>
      <c r="J15" s="11">
        <v>1</v>
      </c>
      <c r="K15" s="11">
        <v>1</v>
      </c>
      <c r="L15" s="11">
        <v>660</v>
      </c>
      <c r="M15" s="12">
        <f t="shared" si="0"/>
        <v>360</v>
      </c>
      <c r="N15" s="12">
        <f t="shared" si="1"/>
        <v>744</v>
      </c>
      <c r="O15" s="12">
        <f t="shared" si="2"/>
        <v>327420</v>
      </c>
    </row>
    <row r="16" spans="1:15" s="1" customFormat="1" ht="24.75" customHeight="1">
      <c r="A16" s="11" t="s">
        <v>22</v>
      </c>
      <c r="B16" s="12">
        <v>29</v>
      </c>
      <c r="C16" s="12">
        <v>61</v>
      </c>
      <c r="D16" s="12">
        <v>30760</v>
      </c>
      <c r="E16" s="11">
        <v>1</v>
      </c>
      <c r="F16" s="11">
        <v>4</v>
      </c>
      <c r="G16" s="11">
        <v>1400</v>
      </c>
      <c r="H16" s="11"/>
      <c r="I16" s="11"/>
      <c r="J16" s="11"/>
      <c r="K16" s="11"/>
      <c r="L16" s="11"/>
      <c r="M16" s="12">
        <f t="shared" si="0"/>
        <v>30</v>
      </c>
      <c r="N16" s="12">
        <f t="shared" si="1"/>
        <v>65</v>
      </c>
      <c r="O16" s="12">
        <f t="shared" si="2"/>
        <v>32160</v>
      </c>
    </row>
    <row r="17" spans="1:15" s="2" customFormat="1" ht="24.75" customHeight="1">
      <c r="A17" s="14" t="s">
        <v>23</v>
      </c>
      <c r="B17" s="15">
        <v>7149</v>
      </c>
      <c r="C17" s="15">
        <v>13845</v>
      </c>
      <c r="D17" s="15">
        <v>6213010</v>
      </c>
      <c r="E17" s="14">
        <f aca="true" t="shared" si="3" ref="E17:O17">SUM(E5:E16)</f>
        <v>67</v>
      </c>
      <c r="F17" s="14">
        <f t="shared" si="3"/>
        <v>107</v>
      </c>
      <c r="G17" s="14">
        <f t="shared" si="3"/>
        <v>46420</v>
      </c>
      <c r="H17" s="14">
        <f t="shared" si="3"/>
        <v>4</v>
      </c>
      <c r="I17" s="14">
        <f t="shared" si="3"/>
        <v>4180</v>
      </c>
      <c r="J17" s="14">
        <f t="shared" si="3"/>
        <v>38</v>
      </c>
      <c r="K17" s="14">
        <f t="shared" si="3"/>
        <v>66</v>
      </c>
      <c r="L17" s="14">
        <f t="shared" si="3"/>
        <v>31750</v>
      </c>
      <c r="M17" s="15">
        <f t="shared" si="3"/>
        <v>7178</v>
      </c>
      <c r="N17" s="15">
        <f t="shared" si="3"/>
        <v>13890</v>
      </c>
      <c r="O17" s="15">
        <f t="shared" si="3"/>
        <v>6231860</v>
      </c>
    </row>
    <row r="18" spans="1:15" ht="25.5" customHeight="1">
      <c r="A18" s="16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sheetProtection/>
  <mergeCells count="9">
    <mergeCell ref="A1:O1"/>
    <mergeCell ref="A2:O2"/>
    <mergeCell ref="B3:D3"/>
    <mergeCell ref="E3:G3"/>
    <mergeCell ref="H3:I3"/>
    <mergeCell ref="J3:L3"/>
    <mergeCell ref="M3:O3"/>
    <mergeCell ref="A18:O18"/>
    <mergeCell ref="A3:A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Administrator</cp:lastModifiedBy>
  <cp:lastPrinted>2017-11-07T01:46:34Z</cp:lastPrinted>
  <dcterms:created xsi:type="dcterms:W3CDTF">2012-08-06T07:36:30Z</dcterms:created>
  <dcterms:modified xsi:type="dcterms:W3CDTF">2023-12-27T08:03:52Z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14</vt:lpwstr>
  </property>
  <property fmtid="{D5CDD505-2E9C-101B-9397-08002B2CF9AE}" pid="5" name="I">
    <vt:lpwstr>F30765BA408F44358634A00CB48E3D70</vt:lpwstr>
  </property>
</Properties>
</file>