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项目计划表" sheetId="4" r:id="rId1"/>
  </sheets>
  <definedNames>
    <definedName name="_xlnm._FilterDatabase" localSheetId="0" hidden="1">项目计划表!$A$5:$U$26</definedName>
    <definedName name="_xlnm.Print_Titles" localSheetId="0">项目计划表!$3:$5</definedName>
  </definedNames>
  <calcPr calcId="144525"/>
</workbook>
</file>

<file path=xl/sharedStrings.xml><?xml version="1.0" encoding="utf-8"?>
<sst xmlns="http://schemas.openxmlformats.org/spreadsheetml/2006/main" count="198" uniqueCount="127">
  <si>
    <t>附件</t>
  </si>
  <si>
    <t>石城县2021年第一批乡村振兴基础设施项目批复计划表</t>
  </si>
  <si>
    <t>序号</t>
  </si>
  <si>
    <t>乡镇</t>
  </si>
  <si>
    <t>村</t>
  </si>
  <si>
    <t>组</t>
  </si>
  <si>
    <t>项目名称</t>
  </si>
  <si>
    <t>实施地点</t>
  </si>
  <si>
    <t>资金规模（万元）</t>
  </si>
  <si>
    <t>其中财政扶贫资金（万元）</t>
  </si>
  <si>
    <t>资金来源</t>
  </si>
  <si>
    <t>绩效目标</t>
  </si>
  <si>
    <t>项目责任单位</t>
  </si>
  <si>
    <t>项目村联系人</t>
  </si>
  <si>
    <t>备注</t>
  </si>
  <si>
    <t>产出指标（建设内容及规模）</t>
  </si>
  <si>
    <t>效益指标</t>
  </si>
  <si>
    <t>满意度(≥%)</t>
  </si>
  <si>
    <t>群众参与和带贫减贫机制情况</t>
  </si>
  <si>
    <t>时间进度</t>
  </si>
  <si>
    <t>项目受益户数</t>
  </si>
  <si>
    <t>其中：贫困户数</t>
  </si>
  <si>
    <t>项目受益人口</t>
  </si>
  <si>
    <t>其中：贫困人口</t>
  </si>
  <si>
    <t>开工时间</t>
  </si>
  <si>
    <t>完工时间</t>
  </si>
  <si>
    <t>高田镇</t>
  </si>
  <si>
    <t>大秀村</t>
  </si>
  <si>
    <t>老屋新屋</t>
  </si>
  <si>
    <t>水渠水坝</t>
  </si>
  <si>
    <t>磨刀坑</t>
  </si>
  <si>
    <t>中央专项资金</t>
  </si>
  <si>
    <t>水渠1000m30×30，水坝抛石70m³</t>
  </si>
  <si>
    <t>解决155户低收入人口生产用水问题</t>
  </si>
  <si>
    <t>≥95%</t>
  </si>
  <si>
    <t>高田镇人民政府</t>
  </si>
  <si>
    <t>谢梅开</t>
  </si>
  <si>
    <t>新坪村</t>
  </si>
  <si>
    <t>貌竹排</t>
  </si>
  <si>
    <t>道路硬化</t>
  </si>
  <si>
    <t>道路硬化2000㎡（含道路扩宽）、内径600MM涵管埋设60m等</t>
  </si>
  <si>
    <t>解决26户低收入人口出行安全问题</t>
  </si>
  <si>
    <t>≥93%</t>
  </si>
  <si>
    <t>陈栋文</t>
  </si>
  <si>
    <t>高田镇小计</t>
  </si>
  <si>
    <t>丰山乡</t>
  </si>
  <si>
    <t>下湘村</t>
  </si>
  <si>
    <t>村里组</t>
  </si>
  <si>
    <t>村庄整治</t>
  </si>
  <si>
    <t>地面硬化1050㎡，围墙砌筑，挖土方约500m³，道路硬化约220㎡，路障，浆砌石挡土墙30m³等；平整场地700㎡等；檐周长约160m，墙体防渗处理350㎡，檐阶硬化等</t>
  </si>
  <si>
    <t>改善当地群众生产生活条件，提升群众满意度</t>
  </si>
  <si>
    <t>≥97%</t>
  </si>
  <si>
    <t>丰山乡人民政府</t>
  </si>
  <si>
    <t>刘时兵</t>
  </si>
  <si>
    <t>丰山乡小计</t>
  </si>
  <si>
    <t>小松镇</t>
  </si>
  <si>
    <t>石田村</t>
  </si>
  <si>
    <t>新街</t>
  </si>
  <si>
    <t>浆砌石护坡</t>
  </si>
  <si>
    <t>浆砌石护坡约120m³</t>
  </si>
  <si>
    <t>保障房屋及群众出行安全</t>
  </si>
  <si>
    <t>小松镇人民政府</t>
  </si>
  <si>
    <t>邓扬聪</t>
  </si>
  <si>
    <t>锄坑、石坑里</t>
  </si>
  <si>
    <t>水陂、水渠修建</t>
  </si>
  <si>
    <t>锄坑水陂一座，长5m宽3m高2m,新建水渠长200m30cm*30cm;石坑里水渠维修50m</t>
  </si>
  <si>
    <t>改善120亩农田灌溉条件，助力群众增收</t>
  </si>
  <si>
    <t>罗源村</t>
  </si>
  <si>
    <t>塘窝子、坪天嘴、杨梅树下</t>
  </si>
  <si>
    <t>水渠修建</t>
  </si>
  <si>
    <t>水渠1260m40cm*40cm</t>
  </si>
  <si>
    <t>改善罗源村约120亩农田灌溉问题，助力群众增收</t>
  </si>
  <si>
    <t>小松镇小计</t>
  </si>
  <si>
    <t>屏山镇</t>
  </si>
  <si>
    <t>罗陂村</t>
  </si>
  <si>
    <t>新屋组</t>
  </si>
  <si>
    <t>空坪整治硬化面积约430㎡；新建排水沟，0.8m*0.8m，长约80m。</t>
  </si>
  <si>
    <t>改善农户住房周边环境</t>
  </si>
  <si>
    <t>屏山镇人民政府</t>
  </si>
  <si>
    <t>陈其根</t>
  </si>
  <si>
    <t>河东村</t>
  </si>
  <si>
    <t>黄朝栋</t>
  </si>
  <si>
    <t>道路硬化，厚0.18m，面积约700㎡。</t>
  </si>
  <si>
    <t>改善出行条件</t>
  </si>
  <si>
    <t>赖德求</t>
  </si>
  <si>
    <t>屏山镇小计</t>
  </si>
  <si>
    <t>大由乡</t>
  </si>
  <si>
    <t>大由村</t>
  </si>
  <si>
    <t>金龙庙至瓦子塘</t>
  </si>
  <si>
    <t>长450m，宽3.5m，厚0.18m</t>
  </si>
  <si>
    <t>缩短群众出行时间，带来交通便利</t>
  </si>
  <si>
    <t>≥96%</t>
  </si>
  <si>
    <t>大由乡人民政府</t>
  </si>
  <si>
    <t>饶建平</t>
  </si>
  <si>
    <t>河斜村</t>
  </si>
  <si>
    <t>上屋组</t>
  </si>
  <si>
    <t>桨砌石、空坪、路硬化、山下水渠</t>
  </si>
  <si>
    <t>桨砌石32m³，空坪、路面硬化800㎡，水渠40×40㎝500m</t>
  </si>
  <si>
    <t>解决农田灌溉，增加农作物收益</t>
  </si>
  <si>
    <t>陈标平</t>
  </si>
  <si>
    <t>竹山</t>
  </si>
  <si>
    <t>空坪硬化、道路硬化</t>
  </si>
  <si>
    <t>空坪硬化315㎡，道路硬化60m×3.5m</t>
  </si>
  <si>
    <t>竹溪、瑶坪组</t>
  </si>
  <si>
    <t>水渠600m80cm*80cm</t>
  </si>
  <si>
    <t>濯龙村</t>
  </si>
  <si>
    <t>大门塘、新屋塘、上屋</t>
  </si>
  <si>
    <t>涵管排水沟、道路安全护栏、挡土墙</t>
  </si>
  <si>
    <t>浆砌石150m³，混凝土涵管埋设内径300MM 250m，护栏430m，路面硬化100㎡。</t>
  </si>
  <si>
    <t>解决农田灌溉，增加农作物收益，提升出行安全</t>
  </si>
  <si>
    <t>杨燕</t>
  </si>
  <si>
    <t>大由乡小计</t>
  </si>
  <si>
    <t>珠坑乡</t>
  </si>
  <si>
    <t>三和村</t>
  </si>
  <si>
    <t>上新屋</t>
  </si>
  <si>
    <t>水源改造工程</t>
  </si>
  <si>
    <t>PE管道500m，施工便道1.8公里，混凝土取水池修建</t>
  </si>
  <si>
    <t>改善当地群众生产生活条件</t>
  </si>
  <si>
    <t>珠坑乡人民政府</t>
  </si>
  <si>
    <t>张永红</t>
  </si>
  <si>
    <t>三和</t>
  </si>
  <si>
    <t>新田、罗迳陂、庙背、溪背</t>
  </si>
  <si>
    <t>三和村新田至鹅公坑公路项目</t>
  </si>
  <si>
    <t>道路拓宽硬化10750㎡，含碎石垫层、水泥稳定层；原路面破拆、清运、硬化4074㎡；及公路配套附属设施。</t>
  </si>
  <si>
    <t>改善出行条件，方便群众出行</t>
  </si>
  <si>
    <t>珠坑乡小计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</si>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</sst>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sz val="16"/>
      <name val="黑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23" fillId="20" borderId="4" applyNumberFormat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4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7"/>
  <sheetViews>
    <sheetView tabSelected="1" view="pageBreakPreview" zoomScaleNormal="100" workbookViewId="0">
      <pane ySplit="5" topLeftCell="A18" activePane="bottomLeft" state="frozen"/>
      <selection/>
      <selection pane="bottomLeft" activeCell="W25" sqref="W25"/>
    </sheetView>
  </sheetViews>
  <sheetFormatPr defaultColWidth="9" defaultRowHeight="12"/>
  <cols>
    <col min="1" max="1" width="5.25" style="2" customWidth="1"/>
    <col min="2" max="2" width="6.375" style="2" customWidth="1"/>
    <col min="3" max="3" width="7.125" style="2" customWidth="1"/>
    <col min="4" max="4" width="6" style="2" customWidth="1"/>
    <col min="5" max="5" width="8.75" style="2" customWidth="1"/>
    <col min="6" max="9" width="8.375" style="2" customWidth="1"/>
    <col min="10" max="10" width="16.875" style="2" customWidth="1"/>
    <col min="11" max="11" width="14" style="2" customWidth="1"/>
    <col min="12" max="12" width="8.125" style="2" customWidth="1"/>
    <col min="13" max="13" width="5.5" style="2" customWidth="1"/>
    <col min="14" max="14" width="6.5" style="2" customWidth="1"/>
    <col min="15" max="15" width="5.5" style="2" customWidth="1"/>
    <col min="16" max="16" width="7.25" style="2" customWidth="1"/>
    <col min="17" max="17" width="6.75" style="2" customWidth="1"/>
    <col min="18" max="18" width="7" style="2" customWidth="1"/>
    <col min="19" max="19" width="7.625" style="2" customWidth="1"/>
    <col min="20" max="20" width="7.125" style="2" customWidth="1"/>
    <col min="21" max="21" width="6" style="2" customWidth="1"/>
    <col min="22" max="16384" width="9" style="2"/>
  </cols>
  <sheetData>
    <row r="1" ht="24" customHeight="1" spans="1:1">
      <c r="A1" s="3" t="s">
        <v>0</v>
      </c>
    </row>
    <row r="2" s="1" customFormat="1" ht="24" customHeight="1" spans="1:2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="1" customFormat="1" ht="23.25" customHeight="1" spans="1:2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6" t="s">
        <v>9</v>
      </c>
      <c r="I3" s="6" t="s">
        <v>10</v>
      </c>
      <c r="J3" s="5" t="s">
        <v>11</v>
      </c>
      <c r="K3" s="5"/>
      <c r="L3" s="5"/>
      <c r="M3" s="5"/>
      <c r="N3" s="5"/>
      <c r="O3" s="5"/>
      <c r="P3" s="5"/>
      <c r="Q3" s="5"/>
      <c r="R3" s="5"/>
      <c r="S3" s="5" t="s">
        <v>12</v>
      </c>
      <c r="T3" s="5" t="s">
        <v>13</v>
      </c>
      <c r="U3" s="5" t="s">
        <v>14</v>
      </c>
    </row>
    <row r="4" s="1" customFormat="1" ht="24" customHeight="1" spans="1:21">
      <c r="A4" s="5"/>
      <c r="B4" s="5"/>
      <c r="C4" s="5"/>
      <c r="D4" s="5"/>
      <c r="E4" s="5"/>
      <c r="F4" s="5"/>
      <c r="G4" s="6"/>
      <c r="H4" s="6"/>
      <c r="I4" s="6"/>
      <c r="J4" s="5" t="s">
        <v>15</v>
      </c>
      <c r="K4" s="5" t="s">
        <v>16</v>
      </c>
      <c r="L4" s="5" t="s">
        <v>17</v>
      </c>
      <c r="M4" s="5" t="s">
        <v>18</v>
      </c>
      <c r="N4" s="5"/>
      <c r="O4" s="5"/>
      <c r="P4" s="5"/>
      <c r="Q4" s="5" t="s">
        <v>19</v>
      </c>
      <c r="R4" s="5"/>
      <c r="S4" s="5"/>
      <c r="T4" s="5"/>
      <c r="U4" s="5"/>
    </row>
    <row r="5" s="1" customFormat="1" ht="43.5" customHeight="1" spans="1:21">
      <c r="A5" s="5"/>
      <c r="B5" s="5"/>
      <c r="C5" s="5"/>
      <c r="D5" s="5"/>
      <c r="E5" s="5"/>
      <c r="F5" s="5"/>
      <c r="G5" s="6"/>
      <c r="H5" s="6"/>
      <c r="I5" s="6"/>
      <c r="J5" s="5"/>
      <c r="K5" s="5"/>
      <c r="L5" s="5"/>
      <c r="M5" s="5" t="s">
        <v>20</v>
      </c>
      <c r="N5" s="5" t="s">
        <v>21</v>
      </c>
      <c r="O5" s="5" t="s">
        <v>22</v>
      </c>
      <c r="P5" s="5" t="s">
        <v>23</v>
      </c>
      <c r="Q5" s="5" t="s">
        <v>24</v>
      </c>
      <c r="R5" s="5" t="s">
        <v>25</v>
      </c>
      <c r="S5" s="5"/>
      <c r="T5" s="5"/>
      <c r="U5" s="5"/>
    </row>
    <row r="6" s="1" customFormat="1" ht="47.1" customHeight="1" spans="1:21">
      <c r="A6" s="7">
        <v>1</v>
      </c>
      <c r="B6" s="7" t="s">
        <v>26</v>
      </c>
      <c r="C6" s="7" t="s">
        <v>27</v>
      </c>
      <c r="D6" s="7" t="s">
        <v>28</v>
      </c>
      <c r="E6" s="7" t="s">
        <v>29</v>
      </c>
      <c r="F6" s="7" t="s">
        <v>30</v>
      </c>
      <c r="G6" s="7">
        <v>15</v>
      </c>
      <c r="H6" s="7">
        <v>15</v>
      </c>
      <c r="I6" s="9" t="s">
        <v>31</v>
      </c>
      <c r="J6" s="7" t="s">
        <v>32</v>
      </c>
      <c r="K6" s="7" t="s">
        <v>33</v>
      </c>
      <c r="L6" s="10" t="s">
        <v>34</v>
      </c>
      <c r="M6" s="7">
        <v>120</v>
      </c>
      <c r="N6" s="7">
        <v>31</v>
      </c>
      <c r="O6" s="7">
        <v>600</v>
      </c>
      <c r="P6" s="7">
        <v>155</v>
      </c>
      <c r="Q6" s="7">
        <v>2021.3</v>
      </c>
      <c r="R6" s="7">
        <v>2021.11</v>
      </c>
      <c r="S6" s="14" t="s">
        <v>35</v>
      </c>
      <c r="T6" s="7" t="s">
        <v>36</v>
      </c>
      <c r="U6" s="7"/>
    </row>
    <row r="7" s="1" customFormat="1" ht="52.5" customHeight="1" spans="1:21">
      <c r="A7" s="7">
        <v>2</v>
      </c>
      <c r="B7" s="7" t="s">
        <v>26</v>
      </c>
      <c r="C7" s="7" t="s">
        <v>37</v>
      </c>
      <c r="D7" s="7" t="s">
        <v>38</v>
      </c>
      <c r="E7" s="7" t="s">
        <v>39</v>
      </c>
      <c r="F7" s="7" t="s">
        <v>38</v>
      </c>
      <c r="G7" s="7">
        <v>22</v>
      </c>
      <c r="H7" s="7">
        <v>22</v>
      </c>
      <c r="I7" s="9" t="s">
        <v>31</v>
      </c>
      <c r="J7" s="7" t="s">
        <v>40</v>
      </c>
      <c r="K7" s="7" t="s">
        <v>41</v>
      </c>
      <c r="L7" s="11" t="s">
        <v>42</v>
      </c>
      <c r="M7" s="7">
        <v>34</v>
      </c>
      <c r="N7" s="7">
        <v>7</v>
      </c>
      <c r="O7" s="7">
        <v>132</v>
      </c>
      <c r="P7" s="7">
        <v>26</v>
      </c>
      <c r="Q7" s="7">
        <v>2021.3</v>
      </c>
      <c r="R7" s="7">
        <v>2021.11</v>
      </c>
      <c r="S7" s="14" t="s">
        <v>35</v>
      </c>
      <c r="T7" s="7" t="s">
        <v>43</v>
      </c>
      <c r="U7" s="7"/>
    </row>
    <row r="8" s="1" customFormat="1" ht="26.25" customHeight="1" spans="1:21">
      <c r="A8" s="5" t="s">
        <v>44</v>
      </c>
      <c r="B8" s="5"/>
      <c r="C8" s="5"/>
      <c r="D8" s="5"/>
      <c r="E8" s="5"/>
      <c r="F8" s="5"/>
      <c r="G8" s="5">
        <f>SUM(G6:G7)</f>
        <v>37</v>
      </c>
      <c r="H8" s="5">
        <f>SUM(H6:H7)</f>
        <v>37</v>
      </c>
      <c r="I8" s="5"/>
      <c r="J8" s="7"/>
      <c r="K8" s="7"/>
      <c r="L8" s="11"/>
      <c r="M8" s="7"/>
      <c r="N8" s="7"/>
      <c r="O8" s="7"/>
      <c r="P8" s="7"/>
      <c r="Q8" s="7"/>
      <c r="R8" s="7"/>
      <c r="S8" s="14"/>
      <c r="T8" s="7"/>
      <c r="U8" s="7"/>
    </row>
    <row r="9" s="1" customFormat="1" ht="112.5" customHeight="1" spans="1:21">
      <c r="A9" s="7">
        <v>3</v>
      </c>
      <c r="B9" s="7" t="s">
        <v>45</v>
      </c>
      <c r="C9" s="7" t="s">
        <v>46</v>
      </c>
      <c r="D9" s="7" t="s">
        <v>47</v>
      </c>
      <c r="E9" s="7" t="s">
        <v>48</v>
      </c>
      <c r="F9" s="7" t="s">
        <v>47</v>
      </c>
      <c r="G9" s="7">
        <v>49.5</v>
      </c>
      <c r="H9" s="7">
        <v>49.5</v>
      </c>
      <c r="I9" s="9" t="s">
        <v>31</v>
      </c>
      <c r="J9" s="7" t="s">
        <v>49</v>
      </c>
      <c r="K9" s="7" t="s">
        <v>50</v>
      </c>
      <c r="L9" s="11" t="s">
        <v>51</v>
      </c>
      <c r="M9" s="7">
        <v>207</v>
      </c>
      <c r="N9" s="7">
        <v>28</v>
      </c>
      <c r="O9" s="7">
        <v>805</v>
      </c>
      <c r="P9" s="7">
        <v>127</v>
      </c>
      <c r="Q9" s="7">
        <v>2021.3</v>
      </c>
      <c r="R9" s="7">
        <v>2021.11</v>
      </c>
      <c r="S9" s="14" t="s">
        <v>52</v>
      </c>
      <c r="T9" s="7" t="s">
        <v>53</v>
      </c>
      <c r="U9" s="7"/>
    </row>
    <row r="10" s="1" customFormat="1" ht="26.25" customHeight="1" spans="1:21">
      <c r="A10" s="5" t="s">
        <v>54</v>
      </c>
      <c r="B10" s="5"/>
      <c r="C10" s="5"/>
      <c r="D10" s="5"/>
      <c r="E10" s="5"/>
      <c r="F10" s="5"/>
      <c r="G10" s="5">
        <f>SUM(G9:G9)</f>
        <v>49.5</v>
      </c>
      <c r="H10" s="5">
        <f>SUM(H9:H9)</f>
        <v>49.5</v>
      </c>
      <c r="I10" s="5"/>
      <c r="J10" s="7"/>
      <c r="K10" s="7"/>
      <c r="L10" s="11"/>
      <c r="M10" s="7"/>
      <c r="N10" s="7"/>
      <c r="O10" s="7"/>
      <c r="P10" s="7"/>
      <c r="Q10" s="7"/>
      <c r="R10" s="7"/>
      <c r="S10" s="14"/>
      <c r="T10" s="7"/>
      <c r="U10" s="7"/>
    </row>
    <row r="11" s="1" customFormat="1" ht="33.95" customHeight="1" spans="1:21">
      <c r="A11" s="7">
        <v>4</v>
      </c>
      <c r="B11" s="7" t="s">
        <v>55</v>
      </c>
      <c r="C11" s="7" t="s">
        <v>56</v>
      </c>
      <c r="D11" s="7" t="s">
        <v>57</v>
      </c>
      <c r="E11" s="7" t="s">
        <v>58</v>
      </c>
      <c r="F11" s="7" t="s">
        <v>57</v>
      </c>
      <c r="G11" s="7">
        <v>3</v>
      </c>
      <c r="H11" s="7">
        <v>3</v>
      </c>
      <c r="I11" s="9" t="s">
        <v>31</v>
      </c>
      <c r="J11" s="7" t="s">
        <v>59</v>
      </c>
      <c r="K11" s="7" t="s">
        <v>60</v>
      </c>
      <c r="L11" s="7" t="s">
        <v>34</v>
      </c>
      <c r="M11" s="7">
        <v>45</v>
      </c>
      <c r="N11" s="7">
        <v>12</v>
      </c>
      <c r="O11" s="7">
        <v>106</v>
      </c>
      <c r="P11" s="7">
        <v>35</v>
      </c>
      <c r="Q11" s="7">
        <v>2021.3</v>
      </c>
      <c r="R11" s="7">
        <v>2021.11</v>
      </c>
      <c r="S11" s="7" t="s">
        <v>61</v>
      </c>
      <c r="T11" s="7" t="s">
        <v>62</v>
      </c>
      <c r="U11" s="7"/>
    </row>
    <row r="12" s="1" customFormat="1" ht="67.5" customHeight="1" spans="1:21">
      <c r="A12" s="7">
        <v>5</v>
      </c>
      <c r="B12" s="7" t="s">
        <v>55</v>
      </c>
      <c r="C12" s="7" t="s">
        <v>56</v>
      </c>
      <c r="D12" s="7" t="s">
        <v>63</v>
      </c>
      <c r="E12" s="7" t="s">
        <v>64</v>
      </c>
      <c r="F12" s="7" t="s">
        <v>63</v>
      </c>
      <c r="G12" s="7">
        <v>8</v>
      </c>
      <c r="H12" s="7">
        <v>8</v>
      </c>
      <c r="I12" s="9" t="s">
        <v>31</v>
      </c>
      <c r="J12" s="12" t="s">
        <v>65</v>
      </c>
      <c r="K12" s="7" t="s">
        <v>66</v>
      </c>
      <c r="L12" s="7" t="s">
        <v>34</v>
      </c>
      <c r="M12" s="7">
        <v>123</v>
      </c>
      <c r="N12" s="7">
        <v>30</v>
      </c>
      <c r="O12" s="7">
        <v>468</v>
      </c>
      <c r="P12" s="7">
        <v>133</v>
      </c>
      <c r="Q12" s="7">
        <v>2021.3</v>
      </c>
      <c r="R12" s="7">
        <v>2021.11</v>
      </c>
      <c r="S12" s="7" t="s">
        <v>61</v>
      </c>
      <c r="T12" s="7" t="s">
        <v>62</v>
      </c>
      <c r="U12" s="7"/>
    </row>
    <row r="13" s="1" customFormat="1" ht="48" spans="1:21">
      <c r="A13" s="7">
        <v>6</v>
      </c>
      <c r="B13" s="7" t="s">
        <v>55</v>
      </c>
      <c r="C13" s="7" t="s">
        <v>67</v>
      </c>
      <c r="D13" s="7" t="s">
        <v>68</v>
      </c>
      <c r="E13" s="7" t="s">
        <v>69</v>
      </c>
      <c r="F13" s="7" t="s">
        <v>68</v>
      </c>
      <c r="G13" s="7">
        <v>19</v>
      </c>
      <c r="H13" s="7">
        <v>19</v>
      </c>
      <c r="I13" s="9" t="s">
        <v>31</v>
      </c>
      <c r="J13" s="7" t="s">
        <v>70</v>
      </c>
      <c r="K13" s="7" t="s">
        <v>71</v>
      </c>
      <c r="L13" s="7" t="s">
        <v>34</v>
      </c>
      <c r="M13" s="7">
        <v>112</v>
      </c>
      <c r="N13" s="7">
        <v>22</v>
      </c>
      <c r="O13" s="7">
        <v>430</v>
      </c>
      <c r="P13" s="7">
        <v>75</v>
      </c>
      <c r="Q13" s="7">
        <v>2021.3</v>
      </c>
      <c r="R13" s="7">
        <v>2021.11</v>
      </c>
      <c r="S13" s="7" t="s">
        <v>61</v>
      </c>
      <c r="T13" s="7" t="s">
        <v>62</v>
      </c>
      <c r="U13" s="7"/>
    </row>
    <row r="14" s="1" customFormat="1" ht="26.25" customHeight="1" spans="1:21">
      <c r="A14" s="5" t="s">
        <v>72</v>
      </c>
      <c r="B14" s="5"/>
      <c r="C14" s="5"/>
      <c r="D14" s="5"/>
      <c r="E14" s="5"/>
      <c r="F14" s="5"/>
      <c r="G14" s="5">
        <f>SUM(G11:G13)</f>
        <v>30</v>
      </c>
      <c r="H14" s="5">
        <f>SUM(H11:H13)</f>
        <v>30</v>
      </c>
      <c r="I14" s="5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="1" customFormat="1" ht="57" customHeight="1" spans="1:21">
      <c r="A15" s="7">
        <v>7</v>
      </c>
      <c r="B15" s="7" t="s">
        <v>73</v>
      </c>
      <c r="C15" s="7" t="s">
        <v>74</v>
      </c>
      <c r="D15" s="7" t="s">
        <v>75</v>
      </c>
      <c r="E15" s="7" t="s">
        <v>48</v>
      </c>
      <c r="F15" s="7" t="s">
        <v>75</v>
      </c>
      <c r="G15" s="7">
        <v>7</v>
      </c>
      <c r="H15" s="7">
        <v>7</v>
      </c>
      <c r="I15" s="9" t="s">
        <v>31</v>
      </c>
      <c r="J15" s="12" t="s">
        <v>76</v>
      </c>
      <c r="K15" s="7" t="s">
        <v>77</v>
      </c>
      <c r="L15" s="11" t="s">
        <v>34</v>
      </c>
      <c r="M15" s="7">
        <v>60</v>
      </c>
      <c r="N15" s="7">
        <v>12</v>
      </c>
      <c r="O15" s="7">
        <v>262</v>
      </c>
      <c r="P15" s="7">
        <v>49</v>
      </c>
      <c r="Q15" s="7">
        <v>2021.3</v>
      </c>
      <c r="R15" s="7">
        <v>2021.11</v>
      </c>
      <c r="S15" s="14" t="s">
        <v>78</v>
      </c>
      <c r="T15" s="7" t="s">
        <v>79</v>
      </c>
      <c r="U15" s="7"/>
    </row>
    <row r="16" s="1" customFormat="1" ht="39.95" customHeight="1" spans="1:21">
      <c r="A16" s="7">
        <v>8</v>
      </c>
      <c r="B16" s="7" t="s">
        <v>73</v>
      </c>
      <c r="C16" s="7" t="s">
        <v>80</v>
      </c>
      <c r="D16" s="7" t="s">
        <v>81</v>
      </c>
      <c r="E16" s="7" t="s">
        <v>39</v>
      </c>
      <c r="F16" s="7" t="s">
        <v>81</v>
      </c>
      <c r="G16" s="7">
        <v>7.5</v>
      </c>
      <c r="H16" s="7">
        <v>7.5</v>
      </c>
      <c r="I16" s="9" t="s">
        <v>31</v>
      </c>
      <c r="J16" s="12" t="s">
        <v>82</v>
      </c>
      <c r="K16" s="7" t="s">
        <v>83</v>
      </c>
      <c r="L16" s="11" t="s">
        <v>34</v>
      </c>
      <c r="M16" s="7">
        <v>63</v>
      </c>
      <c r="N16" s="7">
        <v>17</v>
      </c>
      <c r="O16" s="7">
        <v>289</v>
      </c>
      <c r="P16" s="7">
        <v>55</v>
      </c>
      <c r="Q16" s="7">
        <v>2021.3</v>
      </c>
      <c r="R16" s="7">
        <v>2021.11</v>
      </c>
      <c r="S16" s="14" t="s">
        <v>78</v>
      </c>
      <c r="T16" s="7" t="s">
        <v>84</v>
      </c>
      <c r="U16" s="7"/>
    </row>
    <row r="17" s="1" customFormat="1" ht="26.25" customHeight="1" spans="1:21">
      <c r="A17" s="5" t="s">
        <v>85</v>
      </c>
      <c r="B17" s="5"/>
      <c r="C17" s="5"/>
      <c r="D17" s="5"/>
      <c r="E17" s="5"/>
      <c r="F17" s="5"/>
      <c r="G17" s="5">
        <f>SUM(G15:G16)</f>
        <v>14.5</v>
      </c>
      <c r="H17" s="5">
        <f>SUM(H15:H16)</f>
        <v>14.5</v>
      </c>
      <c r="I17" s="5"/>
      <c r="J17" s="7"/>
      <c r="K17" s="7"/>
      <c r="L17" s="11"/>
      <c r="M17" s="7"/>
      <c r="N17" s="7"/>
      <c r="O17" s="7"/>
      <c r="P17" s="7"/>
      <c r="Q17" s="7"/>
      <c r="R17" s="7"/>
      <c r="S17" s="14"/>
      <c r="T17" s="7"/>
      <c r="U17" s="7"/>
    </row>
    <row r="18" s="1" customFormat="1" ht="45" customHeight="1" spans="1:21">
      <c r="A18" s="7">
        <v>9</v>
      </c>
      <c r="B18" s="7" t="s">
        <v>86</v>
      </c>
      <c r="C18" s="7" t="s">
        <v>87</v>
      </c>
      <c r="D18" s="7" t="s">
        <v>88</v>
      </c>
      <c r="E18" s="7" t="s">
        <v>39</v>
      </c>
      <c r="F18" s="7" t="s">
        <v>88</v>
      </c>
      <c r="G18" s="7">
        <v>15</v>
      </c>
      <c r="H18" s="7">
        <v>15</v>
      </c>
      <c r="I18" s="9" t="s">
        <v>31</v>
      </c>
      <c r="J18" s="7" t="s">
        <v>89</v>
      </c>
      <c r="K18" s="7" t="s">
        <v>90</v>
      </c>
      <c r="L18" s="11" t="s">
        <v>91</v>
      </c>
      <c r="M18" s="7">
        <v>268</v>
      </c>
      <c r="N18" s="7">
        <v>26</v>
      </c>
      <c r="O18" s="7">
        <v>1226</v>
      </c>
      <c r="P18" s="7">
        <v>78</v>
      </c>
      <c r="Q18" s="7">
        <v>2021.3</v>
      </c>
      <c r="R18" s="7">
        <v>2021.11</v>
      </c>
      <c r="S18" s="7" t="s">
        <v>92</v>
      </c>
      <c r="T18" s="7" t="s">
        <v>93</v>
      </c>
      <c r="U18" s="7"/>
    </row>
    <row r="19" s="1" customFormat="1" ht="51" customHeight="1" spans="1:21">
      <c r="A19" s="7">
        <v>10</v>
      </c>
      <c r="B19" s="7" t="s">
        <v>86</v>
      </c>
      <c r="C19" s="7" t="s">
        <v>94</v>
      </c>
      <c r="D19" s="7" t="s">
        <v>95</v>
      </c>
      <c r="E19" s="7" t="s">
        <v>96</v>
      </c>
      <c r="F19" s="7" t="s">
        <v>95</v>
      </c>
      <c r="G19" s="7">
        <v>16</v>
      </c>
      <c r="H19" s="7">
        <v>16</v>
      </c>
      <c r="I19" s="9" t="s">
        <v>31</v>
      </c>
      <c r="J19" s="7" t="s">
        <v>97</v>
      </c>
      <c r="K19" s="7" t="s">
        <v>98</v>
      </c>
      <c r="L19" s="11" t="s">
        <v>91</v>
      </c>
      <c r="M19" s="7">
        <v>26</v>
      </c>
      <c r="N19" s="7">
        <v>8</v>
      </c>
      <c r="O19" s="7">
        <v>289</v>
      </c>
      <c r="P19" s="7">
        <v>36</v>
      </c>
      <c r="Q19" s="7">
        <v>2021.3</v>
      </c>
      <c r="R19" s="7">
        <v>2021.11</v>
      </c>
      <c r="S19" s="7" t="s">
        <v>92</v>
      </c>
      <c r="T19" s="7" t="s">
        <v>99</v>
      </c>
      <c r="U19" s="7"/>
    </row>
    <row r="20" s="1" customFormat="1" ht="45" customHeight="1" spans="1:21">
      <c r="A20" s="7">
        <v>11</v>
      </c>
      <c r="B20" s="7" t="s">
        <v>86</v>
      </c>
      <c r="C20" s="7" t="s">
        <v>94</v>
      </c>
      <c r="D20" s="7" t="s">
        <v>100</v>
      </c>
      <c r="E20" s="7" t="s">
        <v>101</v>
      </c>
      <c r="F20" s="7" t="s">
        <v>100</v>
      </c>
      <c r="G20" s="7">
        <v>4.6</v>
      </c>
      <c r="H20" s="7">
        <v>4.6</v>
      </c>
      <c r="I20" s="9" t="s">
        <v>31</v>
      </c>
      <c r="J20" s="7" t="s">
        <v>102</v>
      </c>
      <c r="K20" s="7" t="s">
        <v>90</v>
      </c>
      <c r="L20" s="11" t="s">
        <v>91</v>
      </c>
      <c r="M20" s="7">
        <v>22</v>
      </c>
      <c r="N20" s="7">
        <v>4</v>
      </c>
      <c r="O20" s="7">
        <v>90</v>
      </c>
      <c r="P20" s="7">
        <v>26</v>
      </c>
      <c r="Q20" s="7">
        <v>2021.3</v>
      </c>
      <c r="R20" s="7">
        <v>2021.11</v>
      </c>
      <c r="S20" s="7" t="s">
        <v>92</v>
      </c>
      <c r="T20" s="7" t="s">
        <v>99</v>
      </c>
      <c r="U20" s="7"/>
    </row>
    <row r="21" s="1" customFormat="1" ht="40.5" customHeight="1" spans="1:21">
      <c r="A21" s="7">
        <v>12</v>
      </c>
      <c r="B21" s="7" t="s">
        <v>86</v>
      </c>
      <c r="C21" s="7" t="s">
        <v>94</v>
      </c>
      <c r="D21" s="7" t="s">
        <v>103</v>
      </c>
      <c r="E21" s="7" t="s">
        <v>69</v>
      </c>
      <c r="F21" s="7" t="s">
        <v>103</v>
      </c>
      <c r="G21" s="7">
        <v>17</v>
      </c>
      <c r="H21" s="7">
        <v>17</v>
      </c>
      <c r="I21" s="9" t="s">
        <v>31</v>
      </c>
      <c r="J21" s="7" t="s">
        <v>104</v>
      </c>
      <c r="K21" s="7" t="s">
        <v>98</v>
      </c>
      <c r="L21" s="11" t="s">
        <v>91</v>
      </c>
      <c r="M21" s="7">
        <v>29</v>
      </c>
      <c r="N21" s="7">
        <v>10</v>
      </c>
      <c r="O21" s="7">
        <v>308</v>
      </c>
      <c r="P21" s="7">
        <v>42</v>
      </c>
      <c r="Q21" s="7">
        <v>2021.3</v>
      </c>
      <c r="R21" s="7">
        <v>2021.11</v>
      </c>
      <c r="S21" s="7" t="s">
        <v>92</v>
      </c>
      <c r="T21" s="7" t="s">
        <v>99</v>
      </c>
      <c r="U21" s="7"/>
    </row>
    <row r="22" s="1" customFormat="1" ht="50.25" customHeight="1" spans="1:21">
      <c r="A22" s="7">
        <v>13</v>
      </c>
      <c r="B22" s="7" t="s">
        <v>86</v>
      </c>
      <c r="C22" s="7" t="s">
        <v>105</v>
      </c>
      <c r="D22" s="7" t="s">
        <v>106</v>
      </c>
      <c r="E22" s="7" t="s">
        <v>107</v>
      </c>
      <c r="F22" s="7" t="s">
        <v>106</v>
      </c>
      <c r="G22" s="7">
        <v>19.3</v>
      </c>
      <c r="H22" s="7">
        <v>19.3</v>
      </c>
      <c r="I22" s="9" t="s">
        <v>31</v>
      </c>
      <c r="J22" s="7" t="s">
        <v>108</v>
      </c>
      <c r="K22" s="7" t="s">
        <v>109</v>
      </c>
      <c r="L22" s="11" t="s">
        <v>91</v>
      </c>
      <c r="M22" s="7">
        <v>98</v>
      </c>
      <c r="N22" s="7">
        <v>21</v>
      </c>
      <c r="O22" s="7">
        <v>465</v>
      </c>
      <c r="P22" s="7">
        <v>126</v>
      </c>
      <c r="Q22" s="7">
        <v>2021.3</v>
      </c>
      <c r="R22" s="7">
        <v>2021.11</v>
      </c>
      <c r="S22" s="7" t="s">
        <v>92</v>
      </c>
      <c r="T22" s="7" t="s">
        <v>110</v>
      </c>
      <c r="U22" s="7"/>
    </row>
    <row r="23" s="1" customFormat="1" ht="26.25" customHeight="1" spans="1:21">
      <c r="A23" s="5" t="s">
        <v>111</v>
      </c>
      <c r="B23" s="5"/>
      <c r="C23" s="5"/>
      <c r="D23" s="5"/>
      <c r="E23" s="5"/>
      <c r="F23" s="5"/>
      <c r="G23" s="5">
        <f>SUM(G18:G22)</f>
        <v>71.9</v>
      </c>
      <c r="H23" s="5">
        <f>SUM(H18:H22)</f>
        <v>71.9</v>
      </c>
      <c r="I23" s="5"/>
      <c r="J23" s="7"/>
      <c r="K23" s="7"/>
      <c r="L23" s="11"/>
      <c r="M23" s="7"/>
      <c r="N23" s="7"/>
      <c r="O23" s="7"/>
      <c r="P23" s="7"/>
      <c r="Q23" s="7"/>
      <c r="R23" s="7"/>
      <c r="S23" s="14"/>
      <c r="T23" s="7"/>
      <c r="U23" s="7"/>
    </row>
    <row r="24" s="1" customFormat="1" ht="41.1" customHeight="1" spans="1:21">
      <c r="A24" s="7">
        <v>14</v>
      </c>
      <c r="B24" s="7" t="s">
        <v>112</v>
      </c>
      <c r="C24" s="7" t="s">
        <v>113</v>
      </c>
      <c r="D24" s="7" t="s">
        <v>114</v>
      </c>
      <c r="E24" s="7" t="s">
        <v>115</v>
      </c>
      <c r="F24" s="7" t="s">
        <v>114</v>
      </c>
      <c r="G24" s="7">
        <v>7.5</v>
      </c>
      <c r="H24" s="7">
        <v>7.5</v>
      </c>
      <c r="I24" s="9" t="s">
        <v>31</v>
      </c>
      <c r="J24" s="7" t="s">
        <v>116</v>
      </c>
      <c r="K24" s="7" t="s">
        <v>117</v>
      </c>
      <c r="L24" s="11" t="s">
        <v>34</v>
      </c>
      <c r="M24" s="7">
        <v>425</v>
      </c>
      <c r="N24" s="7">
        <v>76</v>
      </c>
      <c r="O24" s="7">
        <v>1326</v>
      </c>
      <c r="P24" s="7">
        <v>298</v>
      </c>
      <c r="Q24" s="7">
        <v>2021.3</v>
      </c>
      <c r="R24" s="7">
        <v>2021.11</v>
      </c>
      <c r="S24" s="15" t="s">
        <v>118</v>
      </c>
      <c r="T24" s="7" t="s">
        <v>119</v>
      </c>
      <c r="U24" s="7"/>
    </row>
    <row r="25" s="1" customFormat="1" ht="63" customHeight="1" spans="1:21">
      <c r="A25" s="7">
        <v>15</v>
      </c>
      <c r="B25" s="7" t="s">
        <v>112</v>
      </c>
      <c r="C25" s="7" t="s">
        <v>120</v>
      </c>
      <c r="D25" s="7" t="s">
        <v>121</v>
      </c>
      <c r="E25" s="7" t="s">
        <v>122</v>
      </c>
      <c r="F25" s="7" t="s">
        <v>121</v>
      </c>
      <c r="G25" s="7">
        <v>214.31</v>
      </c>
      <c r="H25" s="7">
        <v>118.83</v>
      </c>
      <c r="I25" s="9" t="s">
        <v>31</v>
      </c>
      <c r="J25" s="7" t="s">
        <v>123</v>
      </c>
      <c r="K25" s="7" t="s">
        <v>124</v>
      </c>
      <c r="L25" s="11" t="s">
        <v>34</v>
      </c>
      <c r="M25" s="7">
        <v>665</v>
      </c>
      <c r="N25" s="7">
        <v>106</v>
      </c>
      <c r="O25" s="7">
        <v>2413</v>
      </c>
      <c r="P25" s="7">
        <v>404</v>
      </c>
      <c r="Q25" s="7">
        <v>2020.11</v>
      </c>
      <c r="R25" s="7">
        <v>2021.11</v>
      </c>
      <c r="S25" s="15" t="s">
        <v>118</v>
      </c>
      <c r="T25" s="7" t="s">
        <v>119</v>
      </c>
      <c r="U25" s="7"/>
    </row>
    <row r="26" s="1" customFormat="1" ht="26.25" customHeight="1" spans="1:21">
      <c r="A26" s="5" t="s">
        <v>125</v>
      </c>
      <c r="B26" s="5"/>
      <c r="C26" s="5"/>
      <c r="D26" s="5"/>
      <c r="E26" s="5"/>
      <c r="F26" s="5"/>
      <c r="G26" s="5">
        <f>SUM(G24:G25)</f>
        <v>221.81</v>
      </c>
      <c r="H26" s="5">
        <f>SUM(H24:H25)</f>
        <v>126.33</v>
      </c>
      <c r="I26" s="5"/>
      <c r="J26" s="7"/>
      <c r="K26" s="7"/>
      <c r="L26" s="11"/>
      <c r="M26" s="7"/>
      <c r="N26" s="7"/>
      <c r="O26" s="7"/>
      <c r="P26" s="7"/>
      <c r="Q26" s="7"/>
      <c r="R26" s="7"/>
      <c r="S26" s="14"/>
      <c r="T26" s="7"/>
      <c r="U26" s="7"/>
    </row>
    <row r="27" ht="24" customHeight="1" spans="1:21">
      <c r="A27" s="8" t="s">
        <v>126</v>
      </c>
      <c r="B27" s="8"/>
      <c r="C27" s="8"/>
      <c r="D27" s="8"/>
      <c r="E27" s="8"/>
      <c r="F27" s="8"/>
      <c r="G27" s="8">
        <f>G8+G10+G14+G17+G23+G26</f>
        <v>424.71</v>
      </c>
      <c r="H27" s="8">
        <f>H8+H10+H14+H17+H23+H26</f>
        <v>329.23</v>
      </c>
      <c r="I27" s="8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</row>
  </sheetData>
  <mergeCells count="26">
    <mergeCell ref="A2:U2"/>
    <mergeCell ref="J3:R3"/>
    <mergeCell ref="M4:P4"/>
    <mergeCell ref="Q4:R4"/>
    <mergeCell ref="A8:F8"/>
    <mergeCell ref="A10:F10"/>
    <mergeCell ref="A14:F14"/>
    <mergeCell ref="A17:F17"/>
    <mergeCell ref="A23:F23"/>
    <mergeCell ref="A26:F26"/>
    <mergeCell ref="A27:F27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4:J5"/>
    <mergeCell ref="K4:K5"/>
    <mergeCell ref="L4:L5"/>
    <mergeCell ref="S3:S5"/>
    <mergeCell ref="T3:T5"/>
    <mergeCell ref="U3:U5"/>
  </mergeCells>
  <pageMargins left="0.275" right="0.156944444444444" top="0.393055555555556" bottom="0.156944444444444" header="0.5" footer="0.275"/>
  <pageSetup paperSize="9" scale="88" fitToHeight="0" orientation="landscape"/>
  <headerFooter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2020-08-05T08:07:00Z</dcterms:created>
  <cp:lastPrinted>2021-03-10T00:55:00Z</cp:lastPrinted>
  <dcterms:modified xsi:type="dcterms:W3CDTF">2021-04-06T02:30:28Z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2052-11.1.0.10446</vt:lpwstr>
  </property>
  <property fmtid="{D5CDD505-2E9C-101B-9397-08002B2CF9AE}" pid="3" name="ICV">
    <vt:lpwstr>4527B879523D4CD28917F7207733E57A</vt:lpwstr>
  </property>
</Properties>
</file>