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拨付表" sheetId="5" r:id="rId1"/>
  </sheets>
  <externalReferences>
    <externalReference r:id="rId2"/>
  </externalReferences>
  <definedNames>
    <definedName name="aa">#REF!</definedName>
    <definedName name="qq">#REF!</definedName>
    <definedName name="吕">#REF!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<sst xmlns="http://schemas.openxmlformats.org/spreadsheetml/2006/main" count="19" uniqueCount="19">
  <si>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t>2023年12月残疾人两项补贴拨付表</t>
  </si>
  <si>
    <t>乡（镇）</t>
  </si>
  <si>
    <t>人数</t>
  </si>
  <si>
    <t>金额（元）</t>
  </si>
  <si>
    <t>大由乡</t>
  </si>
  <si>
    <t>丰山乡</t>
  </si>
  <si>
    <t>赣江源镇</t>
  </si>
  <si>
    <t>高田镇</t>
  </si>
  <si>
    <t>横江镇</t>
  </si>
  <si>
    <t>龙岗乡</t>
  </si>
  <si>
    <t>木兰乡</t>
  </si>
  <si>
    <t>屏山镇</t>
  </si>
  <si>
    <t>琴江镇</t>
  </si>
  <si>
    <t>城市社区管委会</t>
  </si>
  <si>
    <t>小松镇</t>
  </si>
  <si>
    <t>珠坑乡</t>
  </si>
  <si>
    <t>合计</t>
  </si>
  <si>
    <t>县民政局：  领导签字：            分管领导：            复核：         制表：谢超</t>
  </si>
  <si>
    <t xml:space="preserve">县残联：    领导签字：                                 复核：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</si>
</sst>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b/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3" fillId="0" borderId="0"/>
    <xf numFmtId="0" fontId="23" fillId="0" borderId="0"/>
    <xf numFmtId="0" fontId="2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5_24" xfId="49"/>
    <cellStyle name="常规_Sheet5_28" xfId="50"/>
    <cellStyle name="常规_Sheet5_10" xfId="51"/>
    <cellStyle name="常规 2 2" xfId="52"/>
    <cellStyle name="常规 10" xfId="53"/>
    <cellStyle name="常规 10 2" xfId="54"/>
    <cellStyle name="常规 2" xfId="55"/>
    <cellStyle name="常规_Sheet5_15" xfId="56"/>
    <cellStyle name="常规_Sheet1" xfId="57"/>
    <cellStyle name="常规_Sheet1_1" xfId="58"/>
    <cellStyle name="常规_Sheet5_14" xfId="59"/>
    <cellStyle name="常规_Sheet5_17" xfId="60"/>
    <cellStyle name="常规_Sheet5_22" xfId="61"/>
    <cellStyle name="常规_Sheet5_18" xfId="62"/>
    <cellStyle name="常规_Sheet5_23" xfId="63"/>
    <cellStyle name="常规_Sheet5_25" xfId="64"/>
    <cellStyle name="常规_Sheet5_30" xfId="65"/>
    <cellStyle name="常规_Sheet5_29" xfId="66"/>
    <cellStyle name="常规_Sheet5_6" xfId="67"/>
    <cellStyle name="常规_Sheet5_7" xfId="68"/>
    <cellStyle name="常规_Sheet5_8" xfId="69"/>
    <cellStyle name="常规_Sheet5_9" xfId="70"/>
    <cellStyle name="常规_小松镇城乡新增调整保留对象备案表（二）" xfId="71"/>
    <cellStyle name="样式 1" xfId="72"/>
    <cellStyle name="常规 11" xfId="73"/>
    <cellStyle name="常规 10 2 2 2" xfId="74"/>
    <cellStyle name="常规 2 7" xfId="75"/>
    <cellStyle name="常规 10 2 2" xfId="76"/>
    <cellStyle name="常规 10 3" xfId="77"/>
    <cellStyle name="常规 3" xfId="78"/>
    <cellStyle name="常规 2 3" xfId="79"/>
    <cellStyle name="常规 11 2" xfId="80"/>
    <cellStyle name="常规 2 5" xfId="81"/>
    <cellStyle name="常规 2 4" xfId="82"/>
    <cellStyle name="常规 2 6" xfId="83"/>
    <cellStyle name="常规 2 8" xfId="84"/>
    <cellStyle name="常规 33" xfId="85"/>
    <cellStyle name="常规 4 6" xfId="86"/>
    <cellStyle name="常规 2 10" xfId="87"/>
    <cellStyle name="常规 4" xfId="88"/>
    <cellStyle name="常规 5" xfId="89"/>
    <cellStyle name="常规_Sheet1_35" xfId="90"/>
    <cellStyle name="常规 23" xfId="91"/>
    <cellStyle name="常规 38" xfId="92"/>
  </cellStyles>
  <tableStyles count="0" defaultTableStyle="TableStyleMedium2" defaultPivotStyle="PivotStyleLight16"/>
  <colors>
    <mruColors>
      <color rgb="00333333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5874;&#36229;\&#27531;&#30142;&#20004;&#39033;\12&#26376;\2023&#24180;%2012&#26376;&#30707;&#22478;&#21439;&#27531;&#30142;&#20154;&#20004;&#39033;&#34917;&#36148;&#21457;&#25918;&#34920;&#2749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拨付表"/>
      <sheetName val="新增花名册"/>
      <sheetName val="花名册"/>
      <sheetName val="调整花名册"/>
      <sheetName val="取消花名册"/>
      <sheetName val="补发金额"/>
      <sheetName val="明细"/>
      <sheetName val="对比数"/>
    </sheetNames>
    <sheetDataSet>
      <sheetData sheetId="0"/>
      <sheetData sheetId="1"/>
      <sheetData sheetId="2">
        <row r="447">
          <cell r="B447">
            <v>443</v>
          </cell>
        </row>
        <row r="447">
          <cell r="M447">
            <v>62200</v>
          </cell>
        </row>
        <row r="796">
          <cell r="B796">
            <v>348</v>
          </cell>
        </row>
        <row r="796">
          <cell r="M796">
            <v>47400</v>
          </cell>
        </row>
        <row r="1156">
          <cell r="B1156">
            <v>359</v>
          </cell>
        </row>
        <row r="1156">
          <cell r="M1156">
            <v>49100</v>
          </cell>
        </row>
        <row r="1529">
          <cell r="B1529">
            <v>372</v>
          </cell>
        </row>
        <row r="1529">
          <cell r="M1529">
            <v>50300</v>
          </cell>
        </row>
        <row r="1953">
          <cell r="B1953">
            <v>423</v>
          </cell>
        </row>
        <row r="1953">
          <cell r="M1953">
            <v>60000</v>
          </cell>
        </row>
        <row r="2153">
          <cell r="B2153">
            <v>199</v>
          </cell>
        </row>
        <row r="2153">
          <cell r="M2153">
            <v>29000</v>
          </cell>
        </row>
        <row r="2386">
          <cell r="B2386">
            <v>232</v>
          </cell>
        </row>
        <row r="2386">
          <cell r="M2386">
            <v>31600</v>
          </cell>
        </row>
        <row r="3043">
          <cell r="B3043">
            <v>656</v>
          </cell>
        </row>
        <row r="3043">
          <cell r="M3043">
            <v>89900</v>
          </cell>
        </row>
        <row r="3910">
          <cell r="B3910">
            <v>866</v>
          </cell>
        </row>
        <row r="3910">
          <cell r="M3910">
            <v>118000</v>
          </cell>
        </row>
        <row r="4431">
          <cell r="B4431">
            <v>520</v>
          </cell>
        </row>
        <row r="4431">
          <cell r="M4431">
            <v>71000</v>
          </cell>
        </row>
        <row r="5094">
          <cell r="B5094">
            <v>662</v>
          </cell>
        </row>
        <row r="5094">
          <cell r="M5094">
            <v>90400</v>
          </cell>
        </row>
        <row r="5419">
          <cell r="B5419">
            <v>324</v>
          </cell>
        </row>
        <row r="5419">
          <cell r="M5419">
            <v>46300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topLeftCell="A5" workbookViewId="0">
      <selection activeCell="F11" sqref="F11"/>
    </sheetView>
  </sheetViews>
  <sheetFormatPr defaultColWidth="9" defaultRowHeight="13.5" outlineLevelCol="4"/>
  <cols>
    <col min="1" max="1" width="25.125" customWidth="1"/>
    <col min="2" max="2" width="22.75" customWidth="1"/>
    <col min="3" max="3" width="35.25" customWidth="1"/>
  </cols>
  <sheetData>
    <row r="1" ht="50" customHeight="1" spans="1:3">
      <c r="A1" s="4" t="s">
        <v>0</v>
      </c>
      <c r="B1" s="4"/>
      <c r="C1" s="4"/>
    </row>
    <row r="2" ht="24" customHeight="1" spans="3:3">
      <c r="C2" s="5">
        <v>45272</v>
      </c>
    </row>
    <row r="3" s="1" customFormat="1" ht="52.5" customHeight="1" spans="1:3">
      <c r="A3" s="6" t="s">
        <v>1</v>
      </c>
      <c r="B3" s="6" t="s">
        <v>2</v>
      </c>
      <c r="C3" s="6" t="s">
        <v>3</v>
      </c>
    </row>
    <row r="4" s="2" customFormat="1" ht="31.5" customHeight="1" spans="1:3">
      <c r="A4" s="7" t="s">
        <v>4</v>
      </c>
      <c r="B4" s="7">
        <f>[1]花名册!B447</f>
        <v>443</v>
      </c>
      <c r="C4" s="7">
        <f>[1]花名册!M447</f>
        <v>62200</v>
      </c>
    </row>
    <row r="5" s="2" customFormat="1" ht="31.5" customHeight="1" spans="1:3">
      <c r="A5" s="7" t="s">
        <v>5</v>
      </c>
      <c r="B5" s="7">
        <f>[1]花名册!B796</f>
        <v>348</v>
      </c>
      <c r="C5" s="8">
        <f>[1]花名册!M796</f>
        <v>47400</v>
      </c>
    </row>
    <row r="6" s="2" customFormat="1" ht="31.5" customHeight="1" spans="1:3">
      <c r="A6" s="7" t="s">
        <v>6</v>
      </c>
      <c r="B6" s="7">
        <f>[1]花名册!B1156</f>
        <v>359</v>
      </c>
      <c r="C6" s="9">
        <f>[1]花名册!M1156</f>
        <v>49100</v>
      </c>
    </row>
    <row r="7" s="2" customFormat="1" ht="31.5" customHeight="1" spans="1:3">
      <c r="A7" s="7" t="s">
        <v>7</v>
      </c>
      <c r="B7" s="7">
        <f>[1]花名册!B1529</f>
        <v>372</v>
      </c>
      <c r="C7" s="7">
        <f>[1]花名册!M1529</f>
        <v>50300</v>
      </c>
    </row>
    <row r="8" s="3" customFormat="1" ht="31.5" customHeight="1" spans="1:3">
      <c r="A8" s="10" t="s">
        <v>8</v>
      </c>
      <c r="B8" s="10">
        <f>[1]花名册!B1953</f>
        <v>423</v>
      </c>
      <c r="C8" s="10">
        <f>[1]花名册!M1953</f>
        <v>60000</v>
      </c>
    </row>
    <row r="9" s="2" customFormat="1" ht="31.5" customHeight="1" spans="1:5">
      <c r="A9" s="7" t="s">
        <v>9</v>
      </c>
      <c r="B9" s="7">
        <f>[1]花名册!B2153</f>
        <v>199</v>
      </c>
      <c r="C9" s="7">
        <f>[1]花名册!M2153</f>
        <v>29000</v>
      </c>
      <c r="D9" s="3"/>
      <c r="E9" s="3"/>
    </row>
    <row r="10" s="2" customFormat="1" ht="31.5" customHeight="1" spans="1:5">
      <c r="A10" s="7" t="s">
        <v>10</v>
      </c>
      <c r="B10" s="7">
        <f>[1]花名册!B2386</f>
        <v>232</v>
      </c>
      <c r="C10" s="7">
        <f>[1]花名册!M2386</f>
        <v>31600</v>
      </c>
      <c r="D10" s="3"/>
      <c r="E10" s="3"/>
    </row>
    <row r="11" s="2" customFormat="1" ht="31.5" customHeight="1" spans="1:5">
      <c r="A11" s="7" t="s">
        <v>11</v>
      </c>
      <c r="B11" s="7">
        <f>[1]花名册!B3043</f>
        <v>656</v>
      </c>
      <c r="C11" s="7">
        <f>[1]花名册!M3043</f>
        <v>89900</v>
      </c>
      <c r="E11" s="3"/>
    </row>
    <row r="12" s="2" customFormat="1" ht="31.5" customHeight="1" spans="1:5">
      <c r="A12" s="7" t="s">
        <v>12</v>
      </c>
      <c r="B12" s="7">
        <f>[1]花名册!B3910</f>
        <v>866</v>
      </c>
      <c r="C12" s="7">
        <f>[1]花名册!M3910</f>
        <v>118000</v>
      </c>
      <c r="E12" s="3"/>
    </row>
    <row r="13" s="2" customFormat="1" ht="31.5" customHeight="1" spans="1:5">
      <c r="A13" s="7" t="s">
        <v>13</v>
      </c>
      <c r="B13" s="7">
        <f>[1]花名册!B4431</f>
        <v>520</v>
      </c>
      <c r="C13" s="7">
        <f>[1]花名册!M4431</f>
        <v>71000</v>
      </c>
      <c r="E13" s="3"/>
    </row>
    <row r="14" s="2" customFormat="1" ht="31.5" customHeight="1" spans="1:5">
      <c r="A14" s="7" t="s">
        <v>14</v>
      </c>
      <c r="B14" s="7">
        <f>[1]花名册!B5094</f>
        <v>662</v>
      </c>
      <c r="C14" s="7">
        <f>[1]花名册!M5094</f>
        <v>90400</v>
      </c>
      <c r="E14" s="3"/>
    </row>
    <row r="15" s="2" customFormat="1" ht="31.5" customHeight="1" spans="1:5">
      <c r="A15" s="7" t="s">
        <v>15</v>
      </c>
      <c r="B15" s="7">
        <f>[1]花名册!B5419</f>
        <v>324</v>
      </c>
      <c r="C15" s="7">
        <f>[1]花名册!M5419</f>
        <v>46300</v>
      </c>
      <c r="E15" s="3"/>
    </row>
    <row r="16" s="2" customFormat="1" ht="31.5" customHeight="1" spans="1:3">
      <c r="A16" s="11" t="s">
        <v>16</v>
      </c>
      <c r="B16" s="11">
        <f>SUM(B4:B15)</f>
        <v>5404</v>
      </c>
      <c r="C16" s="11">
        <f>SUM(C4:C15)</f>
        <v>745200</v>
      </c>
    </row>
    <row r="17" ht="49" customHeight="1" spans="1:3">
      <c r="A17" s="12" t="s">
        <v>17</v>
      </c>
      <c r="B17" s="12"/>
      <c r="C17" s="12"/>
    </row>
    <row r="18" ht="45" customHeight="1" spans="1:3">
      <c r="A18" s="12" t="s">
        <v>18</v>
      </c>
      <c r="B18" s="12"/>
      <c r="C18" s="12"/>
    </row>
  </sheetData>
  <mergeCells count="3">
    <mergeCell ref="A1:C1"/>
    <mergeCell ref="A17:C17"/>
    <mergeCell ref="A18:C18"/>
  </mergeCells>
  <printOptions horizontalCentered="1"/>
  <pageMargins left="0.471527777777778" right="0.629166666666667" top="0.75" bottom="0.75" header="0.313888888888889" footer="0.3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祺祺是芒果味的</cp:lastModifiedBy>
  <cp:revision>1</cp:revision>
  <dcterms:created xsi:type="dcterms:W3CDTF">2016-07-01T08:24:00Z</dcterms:created>
  <cp:lastPrinted>2017-03-01T03:29:00Z</cp:lastPrinted>
  <dcterms:modified xsi:type="dcterms:W3CDTF">2023-12-11T08:07:06Z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false</vt:bool>
  </property>
  <property fmtid="{D5CDD505-2E9C-101B-9397-08002B2CF9AE}" pid="4" name="ICV">
    <vt:lpwstr>83CE478C4DC14AB9AE46F32FEB7D5F4A_13</vt:lpwstr>
  </property>
</Properties>
</file>